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codeName="ThisWorkbook" defaultThemeVersion="124226"/>
  <xr:revisionPtr revIDLastSave="0" documentId="8_{8F17C3ED-DB97-4CE2-8118-1BF9FB04BA8D}" xr6:coauthVersionLast="47" xr6:coauthVersionMax="47" xr10:uidLastSave="{00000000-0000-0000-0000-000000000000}"/>
  <bookViews>
    <workbookView xWindow="-108" yWindow="-108" windowWidth="23256" windowHeight="12576" xr2:uid="{00000000-000D-0000-FFFF-FFFF00000000}"/>
  </bookViews>
  <sheets>
    <sheet name="Blank Form" sheetId="11" r:id="rId1"/>
  </sheets>
  <definedNames>
    <definedName name="_xlnm.Print_Area" localSheetId="0">'Blank Form'!$A$1:$L$51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1" l="1"/>
  <c r="E10" i="11"/>
  <c r="H10" i="11" l="1"/>
  <c r="G31" i="11"/>
  <c r="H31" i="11"/>
  <c r="G32" i="11"/>
  <c r="H32" i="11"/>
  <c r="G33" i="11"/>
  <c r="H33" i="11"/>
  <c r="E30" i="11"/>
  <c r="G30" i="11"/>
  <c r="H30" i="11"/>
  <c r="E31" i="11"/>
  <c r="E32" i="11"/>
  <c r="E33" i="11"/>
  <c r="E29" i="11"/>
  <c r="G29" i="11" s="1"/>
  <c r="H29" i="11" s="1"/>
  <c r="H42" i="11"/>
  <c r="L47" i="11" s="1"/>
  <c r="H23" i="11"/>
  <c r="H22" i="11"/>
  <c r="H21" i="11"/>
  <c r="H20" i="11"/>
  <c r="H19" i="11"/>
  <c r="H14" i="11"/>
  <c r="H13" i="11"/>
  <c r="H12" i="11"/>
  <c r="H11" i="11"/>
  <c r="E14" i="11"/>
  <c r="E13" i="11"/>
  <c r="E12" i="11"/>
  <c r="E11" i="11"/>
  <c r="K47" i="11"/>
  <c r="K46" i="11"/>
  <c r="K45" i="11"/>
  <c r="K44" i="11"/>
  <c r="H15" i="11" l="1"/>
  <c r="L44" i="11" s="1"/>
  <c r="H34" i="11"/>
  <c r="L46" i="11" s="1"/>
  <c r="H24" i="11"/>
  <c r="L45" i="11" s="1"/>
  <c r="L48" i="11" l="1"/>
</calcChain>
</file>

<file path=xl/sharedStrings.xml><?xml version="1.0" encoding="utf-8"?>
<sst xmlns="http://schemas.openxmlformats.org/spreadsheetml/2006/main" count="88" uniqueCount="61">
  <si>
    <t>Address:</t>
  </si>
  <si>
    <t xml:space="preserve">Name (&amp; Business Name): </t>
  </si>
  <si>
    <t>OJD Vendor #:</t>
  </si>
  <si>
    <t>Language:</t>
  </si>
  <si>
    <t>City:</t>
  </si>
  <si>
    <t>State:</t>
  </si>
  <si>
    <t>Zip Code:</t>
  </si>
  <si>
    <t>Date:</t>
  </si>
  <si>
    <t>Date</t>
  </si>
  <si>
    <t>County</t>
  </si>
  <si>
    <t>Cancelled Date/Time</t>
  </si>
  <si>
    <t>City From</t>
  </si>
  <si>
    <t>City To</t>
  </si>
  <si>
    <t>Miles</t>
  </si>
  <si>
    <t>END 
Time</t>
  </si>
  <si>
    <t>CRB 
(Y/N)</t>
  </si>
  <si>
    <t>$</t>
  </si>
  <si>
    <t>Amount</t>
  </si>
  <si>
    <t>PCA</t>
  </si>
  <si>
    <t xml:space="preserve">Total Billable Interpreting Fee: </t>
  </si>
  <si>
    <t>Billable 
Travel Fee</t>
  </si>
  <si>
    <t>Preauthorized Mileage</t>
  </si>
  <si>
    <t>START 
Time</t>
  </si>
  <si>
    <t xml:space="preserve">Total Preauthorized Mileage: </t>
  </si>
  <si>
    <t>Interpreting Time and Billable Fee</t>
  </si>
  <si>
    <t xml:space="preserve">TOTAL PAYMENT:  </t>
  </si>
  <si>
    <t>TOTAL PAYMENT TO INTERPRETER</t>
  </si>
  <si>
    <t>Description: Mileage</t>
  </si>
  <si>
    <t>Description: Interpreting</t>
  </si>
  <si>
    <t>Billable 
Hours</t>
  </si>
  <si>
    <t>For OJD Use Only</t>
  </si>
  <si>
    <t>For Court Interpreter Services / OJD Use Only</t>
  </si>
  <si>
    <t>Billable 
Mileage</t>
  </si>
  <si>
    <t xml:space="preserve">Interpreting Rate: </t>
  </si>
  <si>
    <t>(submit receipts)</t>
  </si>
  <si>
    <t>(OJD Only) VP# ____________________</t>
  </si>
  <si>
    <t>Round Trip Y/N</t>
  </si>
  <si>
    <t>Preaudited By &amp; Date:</t>
  </si>
  <si>
    <t>Approved for Pmt &amp; Date:</t>
  </si>
  <si>
    <t>Check if New Address:</t>
  </si>
  <si>
    <t>Signature of Court Interpreter:</t>
  </si>
  <si>
    <t>Other Preauthorized Items</t>
  </si>
  <si>
    <t xml:space="preserve">Total Other Preauthorized Items: </t>
  </si>
  <si>
    <t>Billable 
Amount</t>
  </si>
  <si>
    <t>Travel
Time</t>
  </si>
  <si>
    <t xml:space="preserve">Travel Rate: </t>
  </si>
  <si>
    <t xml:space="preserve">Mileage Rate: </t>
  </si>
  <si>
    <t>Preauthorized Ground Travel</t>
  </si>
  <si>
    <t xml:space="preserve">Total Preauthorized Ground Travel: </t>
  </si>
  <si>
    <t>Actual 
Hours</t>
  </si>
  <si>
    <t>Billable
Travel Time</t>
  </si>
  <si>
    <r>
      <t xml:space="preserve">I, the undersigned, personally provided the interpreting services as stated in this billing statement for the Oregon Judicial Department.  I did not and shall not bill for or accept payment from any other party, including any other state government body of the State of Oregon for the services and expenses billed here, except as allowed under section C.8 of the OJD Payment Protocols for Court Interpreters Paid from Mandated Payments. </t>
    </r>
    <r>
      <rPr>
        <sz val="10"/>
        <rFont val="Calibri"/>
        <family val="2"/>
      </rPr>
      <t xml:space="preserve">By signing or typing my name below, </t>
    </r>
    <r>
      <rPr>
        <sz val="10"/>
        <color indexed="8"/>
        <rFont val="Calibri"/>
        <family val="2"/>
      </rPr>
      <t>I certify the information on this statement is true and accurate.</t>
    </r>
  </si>
  <si>
    <t>Expense Type (TriMet, Per Diem, Flat Travel, Air Travel, etc.)</t>
  </si>
  <si>
    <t>OJD *COURT LANGUAGE ACCESS SERVICES*  INTERPRETER BILLING STATEMENT</t>
  </si>
  <si>
    <t>(OJD Only) AOBJ: __________</t>
  </si>
  <si>
    <t>/50</t>
  </si>
  <si>
    <t>Divided by 50</t>
  </si>
  <si>
    <t>Less Travel 
During Block</t>
  </si>
  <si>
    <t>Total Miles</t>
  </si>
  <si>
    <t>Project 350000 / 06</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</si>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</sst>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409]h:mm\ AM/PM;@"/>
    <numFmt numFmtId="165" formatCode="_(&quot;$&quot;* #,##0.000_);_(&quot;$&quot;* \(#,##0.000\);_(&quot;$&quot;* &quot;-&quot;??_);_(@_)"/>
    <numFmt numFmtId="166" formatCode="[$-409]m/d/yy\ h:mm\ AM/PM;@"/>
  </numFmts>
  <fonts count="18" x14ac:knownFonts="1">
    <font>
      <sz val="11"/>
      <color theme="1"/>
      <name val="Calibri"/>
      <family val="2"/>
      <scheme val="minor"/>
    </font>
    <font>
      <b/>
      <sz val="11"/>
      <color indexed="8"/>
      <name val="Calibri"/>
      <family val="2"/>
    </font>
    <font>
      <sz val="10"/>
      <color indexed="8"/>
      <name val="Calibri"/>
      <family val="2"/>
    </font>
    <font>
      <sz val="10"/>
      <name val="Calibri"/>
      <family val="2"/>
    </font>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9"/>
      <color theme="1"/>
      <name val="Calibri"/>
      <family val="2"/>
      <scheme val="minor"/>
    </font>
    <font>
      <sz val="12"/>
      <color theme="1"/>
      <name val="Comic Sans MS"/>
      <family val="4"/>
    </font>
    <font>
      <sz val="8"/>
      <color theme="1"/>
      <name val="Calibri"/>
      <family val="2"/>
      <scheme val="minor"/>
    </font>
    <font>
      <b/>
      <i/>
      <sz val="14"/>
      <color rgb="FF0000FF"/>
      <name val="Cambria"/>
      <family val="1"/>
      <scheme val="major"/>
    </font>
    <font>
      <sz val="10"/>
      <name val="Calibri"/>
      <family val="2"/>
      <scheme val="minor"/>
    </font>
    <font>
      <sz val="8"/>
      <name val="Calibri"/>
      <family val="2"/>
      <scheme val="minor"/>
    </font>
  </fonts>
  <fills count="3">
    <fill>
      <patternFill patternType="none"/>
    </fill>
    <fill>
      <patternFill patternType="gray125"/>
    </fill>
    <fill>
      <patternFill patternType="solid">
        <fgColor theme="2" tint="-9.9978637043366805E-2"/>
        <bgColor indexed="64"/>
      </patternFill>
    </fill>
  </fills>
  <borders count="4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178">
    <xf numFmtId="0" fontId="0" fillId="0" borderId="0" xfId="0"/>
    <xf numFmtId="14" fontId="11" fillId="0" borderId="33" xfId="0" applyNumberFormat="1" applyFont="1" applyBorder="1" applyAlignment="1" applyProtection="1">
      <alignment horizontal="center"/>
      <protection locked="0"/>
    </xf>
    <xf numFmtId="164" fontId="11" fillId="0" borderId="28" xfId="0" applyNumberFormat="1" applyFont="1" applyBorder="1" applyAlignment="1" applyProtection="1">
      <alignment horizontal="center"/>
      <protection locked="0"/>
    </xf>
    <xf numFmtId="2" fontId="11" fillId="0" borderId="28" xfId="0" applyNumberFormat="1" applyFont="1" applyBorder="1" applyAlignment="1" applyProtection="1">
      <alignment horizontal="center"/>
      <protection locked="0"/>
    </xf>
    <xf numFmtId="49" fontId="14" fillId="0" borderId="28" xfId="0" applyNumberFormat="1" applyFont="1" applyBorder="1" applyAlignment="1" applyProtection="1">
      <alignment horizontal="center" wrapText="1"/>
      <protection locked="0"/>
    </xf>
    <xf numFmtId="14" fontId="11" fillId="0" borderId="35" xfId="0" applyNumberFormat="1" applyFont="1" applyBorder="1" applyAlignment="1" applyProtection="1">
      <alignment horizontal="center"/>
      <protection locked="0"/>
    </xf>
    <xf numFmtId="164" fontId="11" fillId="0" borderId="24" xfId="0" applyNumberFormat="1" applyFont="1" applyBorder="1" applyAlignment="1" applyProtection="1">
      <alignment horizontal="center"/>
      <protection locked="0"/>
    </xf>
    <xf numFmtId="2" fontId="11" fillId="0" borderId="24"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164" fontId="11" fillId="0" borderId="31" xfId="0" applyNumberFormat="1" applyFont="1" applyBorder="1" applyAlignment="1" applyProtection="1">
      <alignment horizontal="center"/>
      <protection locked="0"/>
    </xf>
    <xf numFmtId="2" fontId="11" fillId="0" borderId="31" xfId="0" applyNumberFormat="1" applyFont="1" applyBorder="1" applyAlignment="1" applyProtection="1">
      <alignment horizontal="center"/>
      <protection locked="0"/>
    </xf>
    <xf numFmtId="44" fontId="11" fillId="0" borderId="14" xfId="2" applyFont="1" applyBorder="1" applyAlignment="1" applyProtection="1">
      <alignment horizontal="left"/>
      <protection locked="0"/>
    </xf>
    <xf numFmtId="0" fontId="11" fillId="0" borderId="30" xfId="0" applyFont="1" applyBorder="1" applyAlignment="1" applyProtection="1">
      <alignment horizontal="center"/>
      <protection locked="0"/>
    </xf>
    <xf numFmtId="0" fontId="11" fillId="0" borderId="37" xfId="0" applyFont="1" applyBorder="1" applyAlignment="1" applyProtection="1">
      <alignment horizontal="center"/>
      <protection locked="0"/>
    </xf>
    <xf numFmtId="44" fontId="11" fillId="0" borderId="38" xfId="0" applyNumberFormat="1" applyFont="1" applyBorder="1" applyAlignment="1" applyProtection="1">
      <protection locked="0"/>
    </xf>
    <xf numFmtId="44" fontId="11" fillId="0" borderId="12" xfId="0" applyNumberFormat="1" applyFont="1" applyBorder="1" applyAlignment="1" applyProtection="1">
      <protection locked="0"/>
    </xf>
    <xf numFmtId="0" fontId="11" fillId="0" borderId="24"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44" fontId="11" fillId="0" borderId="28" xfId="2" applyFont="1" applyFill="1" applyBorder="1" applyProtection="1"/>
    <xf numFmtId="44" fontId="11" fillId="0" borderId="24" xfId="2" applyFont="1" applyFill="1" applyBorder="1" applyProtection="1"/>
    <xf numFmtId="44" fontId="11" fillId="0" borderId="31" xfId="2" applyFont="1" applyFill="1" applyBorder="1" applyProtection="1"/>
    <xf numFmtId="44" fontId="11" fillId="0" borderId="40" xfId="0" applyNumberFormat="1" applyFont="1" applyFill="1" applyBorder="1" applyProtection="1"/>
    <xf numFmtId="44" fontId="11" fillId="0" borderId="24" xfId="0" applyNumberFormat="1" applyFont="1" applyFill="1" applyBorder="1" applyProtection="1"/>
    <xf numFmtId="44" fontId="11" fillId="0" borderId="31" xfId="0" applyNumberFormat="1" applyFont="1" applyFill="1" applyBorder="1" applyProtection="1"/>
    <xf numFmtId="2" fontId="11" fillId="0" borderId="40"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2" fontId="11" fillId="0" borderId="31" xfId="0" applyNumberFormat="1" applyFont="1" applyBorder="1" applyAlignment="1" applyProtection="1">
      <alignment horizontal="center" vertical="center"/>
      <protection locked="0"/>
    </xf>
    <xf numFmtId="0" fontId="11" fillId="0" borderId="31" xfId="0" applyFont="1" applyBorder="1" applyAlignment="1" applyProtection="1">
      <alignment horizontal="center"/>
      <protection locked="0"/>
    </xf>
    <xf numFmtId="2" fontId="11" fillId="0" borderId="40" xfId="0" applyNumberFormat="1" applyFont="1" applyFill="1" applyBorder="1" applyAlignment="1" applyProtection="1">
      <alignment horizontal="center" vertical="center"/>
    </xf>
    <xf numFmtId="2" fontId="11" fillId="0" borderId="24" xfId="0" applyNumberFormat="1" applyFont="1" applyFill="1" applyBorder="1" applyAlignment="1" applyProtection="1">
      <alignment horizontal="center" vertical="center"/>
    </xf>
    <xf numFmtId="2" fontId="11" fillId="0" borderId="31" xfId="0" applyNumberFormat="1" applyFont="1" applyFill="1" applyBorder="1" applyAlignment="1" applyProtection="1">
      <alignment horizontal="center" vertical="center"/>
    </xf>
    <xf numFmtId="39" fontId="11" fillId="0" borderId="24" xfId="1" applyNumberFormat="1" applyFont="1" applyFill="1" applyBorder="1" applyAlignment="1" applyProtection="1">
      <alignment horizontal="center"/>
    </xf>
    <xf numFmtId="39" fontId="11" fillId="0" borderId="31" xfId="1" applyNumberFormat="1" applyFont="1" applyFill="1" applyBorder="1" applyAlignment="1" applyProtection="1">
      <alignment horizontal="center"/>
    </xf>
    <xf numFmtId="44" fontId="11" fillId="0" borderId="28" xfId="2" applyFont="1" applyFill="1" applyBorder="1" applyAlignment="1" applyProtection="1">
      <alignment horizontal="left"/>
    </xf>
    <xf numFmtId="44" fontId="11" fillId="0" borderId="24" xfId="2" applyFont="1" applyFill="1" applyBorder="1" applyAlignment="1" applyProtection="1">
      <alignment horizontal="left"/>
    </xf>
    <xf numFmtId="44" fontId="11" fillId="0" borderId="31" xfId="2" applyFont="1" applyFill="1" applyBorder="1" applyAlignment="1" applyProtection="1">
      <alignment horizontal="left"/>
    </xf>
    <xf numFmtId="44" fontId="9" fillId="0" borderId="13" xfId="2" applyFont="1" applyFill="1" applyBorder="1" applyAlignment="1" applyProtection="1">
      <alignment horizontal="left"/>
    </xf>
    <xf numFmtId="0" fontId="11" fillId="0" borderId="24"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6" fillId="0" borderId="0" xfId="0" applyFont="1" applyProtection="1"/>
    <xf numFmtId="0" fontId="9" fillId="0" borderId="0" xfId="0" applyFont="1" applyAlignment="1" applyProtection="1"/>
    <xf numFmtId="0" fontId="9" fillId="0" borderId="0" xfId="0" applyFont="1" applyAlignment="1" applyProtection="1">
      <alignment horizontal="right"/>
    </xf>
    <xf numFmtId="0" fontId="9" fillId="0" borderId="0" xfId="0" applyFont="1" applyFill="1" applyAlignment="1" applyProtection="1"/>
    <xf numFmtId="0" fontId="9" fillId="0" borderId="0" xfId="0" applyFont="1" applyFill="1" applyAlignment="1" applyProtection="1">
      <alignment horizontal="right"/>
    </xf>
    <xf numFmtId="0" fontId="6" fillId="0" borderId="0" xfId="0" applyFont="1" applyBorder="1" applyProtection="1"/>
    <xf numFmtId="0" fontId="0" fillId="0" borderId="2" xfId="0" applyFont="1" applyBorder="1" applyProtection="1"/>
    <xf numFmtId="0" fontId="6" fillId="0" borderId="2" xfId="0" applyFont="1" applyBorder="1" applyProtection="1"/>
    <xf numFmtId="0" fontId="0" fillId="0" borderId="2" xfId="0" applyFont="1" applyBorder="1" applyAlignment="1" applyProtection="1">
      <alignment horizontal="right"/>
    </xf>
    <xf numFmtId="0" fontId="7" fillId="0" borderId="0" xfId="0" applyFont="1" applyProtection="1"/>
    <xf numFmtId="0" fontId="0" fillId="0" borderId="0" xfId="0" applyFont="1" applyProtection="1"/>
    <xf numFmtId="0" fontId="0" fillId="0" borderId="2" xfId="0" applyFont="1" applyBorder="1" applyAlignment="1" applyProtection="1">
      <alignment horizontal="left"/>
    </xf>
    <xf numFmtId="0" fontId="0" fillId="0" borderId="1" xfId="0" applyFont="1" applyBorder="1" applyAlignment="1" applyProtection="1">
      <alignment horizontal="right"/>
    </xf>
    <xf numFmtId="0" fontId="8" fillId="0" borderId="0" xfId="0" applyFont="1" applyAlignment="1" applyProtection="1">
      <alignment horizontal="left"/>
    </xf>
    <xf numFmtId="0" fontId="6" fillId="0" borderId="0" xfId="0" applyFont="1" applyAlignment="1" applyProtection="1">
      <alignment horizontal="right"/>
    </xf>
    <xf numFmtId="0" fontId="6" fillId="0" borderId="0" xfId="0" applyFont="1" applyBorder="1" applyAlignment="1" applyProtection="1"/>
    <xf numFmtId="0" fontId="5" fillId="0" borderId="0" xfId="0" applyFont="1" applyBorder="1" applyAlignment="1" applyProtection="1"/>
    <xf numFmtId="0" fontId="5" fillId="0" borderId="0" xfId="0" applyFont="1" applyBorder="1" applyAlignment="1" applyProtection="1">
      <alignment horizontal="right"/>
    </xf>
    <xf numFmtId="0" fontId="6" fillId="0" borderId="1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0" xfId="0" applyFont="1" applyAlignment="1" applyProtection="1">
      <alignment wrapText="1"/>
    </xf>
    <xf numFmtId="0" fontId="6" fillId="0" borderId="24" xfId="0" applyFont="1" applyFill="1" applyBorder="1" applyAlignment="1" applyProtection="1">
      <alignment horizontal="center" wrapText="1"/>
    </xf>
    <xf numFmtId="0" fontId="13" fillId="0" borderId="24" xfId="0" applyNumberFormat="1" applyFont="1" applyFill="1" applyBorder="1" applyAlignment="1" applyProtection="1">
      <alignment horizontal="right"/>
    </xf>
    <xf numFmtId="44" fontId="13" fillId="0" borderId="24" xfId="0" applyNumberFormat="1" applyFont="1" applyFill="1" applyBorder="1" applyAlignment="1" applyProtection="1">
      <alignment horizontal="left"/>
    </xf>
    <xf numFmtId="0" fontId="5" fillId="0" borderId="0" xfId="0" applyFont="1" applyAlignment="1" applyProtection="1">
      <alignment horizontal="right"/>
    </xf>
    <xf numFmtId="0" fontId="0" fillId="0" borderId="25" xfId="0" applyFont="1" applyFill="1" applyBorder="1" applyProtection="1"/>
    <xf numFmtId="0" fontId="6" fillId="0" borderId="26" xfId="0" applyFont="1" applyFill="1" applyBorder="1" applyProtection="1"/>
    <xf numFmtId="0" fontId="6" fillId="0" borderId="25" xfId="0" applyFont="1" applyFill="1" applyBorder="1" applyAlignment="1" applyProtection="1">
      <alignment horizontal="right"/>
    </xf>
    <xf numFmtId="0" fontId="6" fillId="0" borderId="25" xfId="0" applyFont="1" applyFill="1" applyBorder="1" applyProtection="1"/>
    <xf numFmtId="0" fontId="6" fillId="0" borderId="15" xfId="0" applyFont="1" applyBorder="1" applyAlignment="1" applyProtection="1">
      <alignment horizontal="center" vertical="center"/>
    </xf>
    <xf numFmtId="0" fontId="6" fillId="0" borderId="17"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6" fillId="0" borderId="0" xfId="0" applyFont="1" applyBorder="1" applyAlignment="1" applyProtection="1">
      <alignment horizontal="right"/>
    </xf>
    <xf numFmtId="44" fontId="9" fillId="0" borderId="13" xfId="2" applyFont="1" applyFill="1" applyBorder="1" applyProtection="1"/>
    <xf numFmtId="0" fontId="5" fillId="0" borderId="0" xfId="0" applyFont="1" applyBorder="1" applyAlignment="1" applyProtection="1">
      <alignment horizontal="right" wrapText="1"/>
    </xf>
    <xf numFmtId="44" fontId="9" fillId="0" borderId="13" xfId="0" applyNumberFormat="1" applyFont="1" applyFill="1" applyBorder="1" applyProtection="1"/>
    <xf numFmtId="0" fontId="5" fillId="0" borderId="8" xfId="0" applyFont="1" applyBorder="1" applyAlignment="1" applyProtection="1"/>
    <xf numFmtId="0" fontId="0" fillId="0" borderId="8" xfId="0" applyBorder="1" applyAlignment="1" applyProtection="1"/>
    <xf numFmtId="0" fontId="0" fillId="0" borderId="8" xfId="0" applyFont="1" applyBorder="1" applyAlignment="1" applyProtection="1"/>
    <xf numFmtId="0" fontId="6" fillId="0" borderId="15" xfId="0" applyFont="1" applyBorder="1" applyAlignment="1" applyProtection="1">
      <alignment horizontal="center"/>
    </xf>
    <xf numFmtId="0" fontId="6" fillId="0" borderId="17" xfId="0" applyFont="1" applyBorder="1" applyAlignment="1" applyProtection="1">
      <alignment horizontal="center"/>
    </xf>
    <xf numFmtId="0" fontId="6" fillId="0" borderId="18" xfId="0" applyFont="1" applyBorder="1" applyProtection="1"/>
    <xf numFmtId="0" fontId="6" fillId="0" borderId="19" xfId="0" applyFont="1" applyBorder="1" applyProtection="1"/>
    <xf numFmtId="0" fontId="6" fillId="0" borderId="20" xfId="0" applyFont="1" applyBorder="1" applyProtection="1"/>
    <xf numFmtId="0" fontId="6" fillId="0" borderId="16" xfId="0" applyFont="1" applyBorder="1" applyAlignment="1" applyProtection="1">
      <alignment horizontal="center"/>
    </xf>
    <xf numFmtId="44" fontId="9" fillId="0" borderId="14" xfId="0" applyNumberFormat="1" applyFont="1" applyFill="1" applyBorder="1" applyAlignment="1" applyProtection="1"/>
    <xf numFmtId="0" fontId="6" fillId="0" borderId="0" xfId="0" applyFont="1" applyFill="1" applyBorder="1" applyProtection="1"/>
    <xf numFmtId="0" fontId="6" fillId="0" borderId="0" xfId="0" applyFont="1" applyFill="1" applyBorder="1" applyAlignment="1" applyProtection="1">
      <alignment vertical="top" textRotation="180"/>
    </xf>
    <xf numFmtId="0" fontId="6" fillId="0" borderId="0" xfId="0" applyFont="1" applyFill="1" applyBorder="1" applyAlignment="1" applyProtection="1">
      <alignment vertical="top" textRotation="180" wrapText="1"/>
    </xf>
    <xf numFmtId="0" fontId="6" fillId="0" borderId="4" xfId="0" applyFont="1" applyBorder="1" applyProtection="1"/>
    <xf numFmtId="0" fontId="6" fillId="0" borderId="5" xfId="0" applyFont="1" applyBorder="1" applyProtection="1"/>
    <xf numFmtId="0" fontId="6" fillId="0" borderId="5" xfId="0" applyFont="1" applyBorder="1" applyAlignment="1" applyProtection="1">
      <alignment horizontal="right"/>
    </xf>
    <xf numFmtId="44" fontId="9" fillId="0" borderId="22" xfId="0" applyNumberFormat="1" applyFont="1" applyBorder="1" applyAlignment="1" applyProtection="1">
      <alignment horizontal="left"/>
    </xf>
    <xf numFmtId="0" fontId="6" fillId="0" borderId="6" xfId="0" applyFont="1" applyBorder="1" applyProtection="1"/>
    <xf numFmtId="0" fontId="6" fillId="0" borderId="1" xfId="0" applyFont="1" applyBorder="1" applyProtection="1"/>
    <xf numFmtId="0" fontId="6" fillId="0" borderId="1" xfId="0" applyFont="1" applyBorder="1" applyAlignment="1" applyProtection="1">
      <alignment horizontal="right"/>
    </xf>
    <xf numFmtId="44" fontId="9" fillId="0" borderId="23" xfId="0" applyNumberFormat="1" applyFont="1" applyBorder="1" applyAlignment="1" applyProtection="1">
      <alignment horizontal="left"/>
    </xf>
    <xf numFmtId="0" fontId="6" fillId="0" borderId="2" xfId="0" applyFont="1" applyFill="1" applyBorder="1" applyProtection="1"/>
    <xf numFmtId="0" fontId="6" fillId="0" borderId="29" xfId="0" applyFont="1" applyFill="1" applyBorder="1" applyAlignment="1" applyProtection="1">
      <alignment vertical="top" textRotation="180"/>
    </xf>
    <xf numFmtId="0" fontId="6" fillId="0" borderId="30" xfId="0" applyFont="1" applyFill="1" applyBorder="1" applyProtection="1"/>
    <xf numFmtId="0" fontId="6" fillId="0" borderId="7" xfId="0" applyFont="1" applyBorder="1" applyProtection="1"/>
    <xf numFmtId="0" fontId="6" fillId="0" borderId="3" xfId="0" applyFont="1" applyBorder="1" applyProtection="1"/>
    <xf numFmtId="0" fontId="5" fillId="0" borderId="3" xfId="0" applyFont="1" applyBorder="1" applyAlignment="1" applyProtection="1">
      <alignment horizontal="right"/>
    </xf>
    <xf numFmtId="44" fontId="9" fillId="0" borderId="21" xfId="2" applyFont="1" applyBorder="1" applyAlignment="1" applyProtection="1">
      <alignment horizontal="left"/>
    </xf>
    <xf numFmtId="2" fontId="11" fillId="0" borderId="46" xfId="0" applyNumberFormat="1" applyFont="1" applyBorder="1" applyAlignment="1" applyProtection="1">
      <alignment horizontal="center" vertical="center"/>
    </xf>
    <xf numFmtId="2" fontId="11" fillId="0" borderId="32" xfId="0" applyNumberFormat="1" applyFont="1" applyBorder="1" applyAlignment="1" applyProtection="1">
      <alignment horizontal="center" vertical="center"/>
    </xf>
    <xf numFmtId="2" fontId="11" fillId="0" borderId="11" xfId="0" applyNumberFormat="1" applyFont="1" applyBorder="1" applyAlignment="1" applyProtection="1">
      <alignment horizontal="center" vertical="center"/>
    </xf>
    <xf numFmtId="0" fontId="11" fillId="0" borderId="28" xfId="0" applyFont="1" applyFill="1" applyBorder="1" applyAlignment="1" applyProtection="1">
      <alignment horizontal="center" vertical="center"/>
    </xf>
    <xf numFmtId="165" fontId="11" fillId="0" borderId="14" xfId="2" applyNumberFormat="1" applyFont="1" applyBorder="1" applyAlignment="1" applyProtection="1">
      <alignment horizontal="left"/>
      <protection locked="0"/>
    </xf>
    <xf numFmtId="166" fontId="11" fillId="0" borderId="24" xfId="0" applyNumberFormat="1"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0" fontId="11" fillId="0" borderId="31" xfId="0" applyFont="1" applyBorder="1" applyAlignment="1" applyProtection="1">
      <alignment horizontal="center" wrapText="1"/>
      <protection locked="0"/>
    </xf>
    <xf numFmtId="0" fontId="5" fillId="0" borderId="2" xfId="0" applyFont="1" applyBorder="1" applyAlignment="1" applyProtection="1">
      <alignment horizontal="right"/>
    </xf>
    <xf numFmtId="0" fontId="0" fillId="0" borderId="41" xfId="0" applyFont="1" applyFill="1" applyBorder="1" applyProtection="1"/>
    <xf numFmtId="0" fontId="6" fillId="0" borderId="32" xfId="0" applyFont="1" applyFill="1" applyBorder="1" applyProtection="1"/>
    <xf numFmtId="0" fontId="10" fillId="0" borderId="2" xfId="0" applyFont="1" applyBorder="1" applyAlignment="1" applyProtection="1">
      <alignment horizontal="left" indent="1"/>
      <protection locked="0"/>
    </xf>
    <xf numFmtId="0" fontId="11" fillId="0" borderId="28"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0" fillId="0" borderId="1" xfId="0" applyFont="1" applyBorder="1" applyAlignment="1" applyProtection="1">
      <alignment horizontal="left" indent="2"/>
      <protection locked="0"/>
    </xf>
    <xf numFmtId="0" fontId="11" fillId="0" borderId="34"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12" xfId="0" applyFont="1" applyBorder="1" applyAlignment="1" applyProtection="1">
      <alignment horizontal="center"/>
      <protection locked="0"/>
    </xf>
    <xf numFmtId="14" fontId="11" fillId="0" borderId="43" xfId="0" applyNumberFormat="1" applyFont="1" applyBorder="1" applyAlignment="1" applyProtection="1">
      <alignment horizontal="center"/>
      <protection locked="0"/>
    </xf>
    <xf numFmtId="0" fontId="11" fillId="0" borderId="40" xfId="0" applyFont="1" applyBorder="1" applyAlignment="1" applyProtection="1">
      <alignment horizontal="center"/>
      <protection locked="0"/>
    </xf>
    <xf numFmtId="0" fontId="11" fillId="0" borderId="39" xfId="0"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44" xfId="0" applyFont="1" applyBorder="1" applyAlignment="1" applyProtection="1">
      <alignment horizontal="center"/>
      <protection locked="0"/>
    </xf>
    <xf numFmtId="0" fontId="0" fillId="0" borderId="1" xfId="0" applyFont="1" applyBorder="1" applyAlignment="1" applyProtection="1"/>
    <xf numFmtId="14" fontId="6" fillId="0" borderId="0" xfId="0" applyNumberFormat="1" applyFont="1" applyAlignment="1" applyProtection="1">
      <alignment horizontal="right"/>
    </xf>
    <xf numFmtId="0" fontId="10" fillId="0" borderId="2" xfId="0" applyFont="1" applyBorder="1" applyAlignment="1" applyProtection="1">
      <protection locked="0"/>
    </xf>
    <xf numFmtId="0" fontId="10" fillId="0" borderId="2" xfId="0" applyFont="1" applyBorder="1" applyProtection="1">
      <protection locked="0"/>
    </xf>
    <xf numFmtId="0" fontId="10" fillId="0" borderId="2" xfId="0" applyFont="1" applyBorder="1" applyAlignment="1" applyProtection="1">
      <alignment horizontal="left" indent="1"/>
      <protection locked="0"/>
    </xf>
    <xf numFmtId="0" fontId="15" fillId="0" borderId="2" xfId="0" applyFont="1" applyBorder="1" applyAlignment="1" applyProtection="1">
      <protection locked="0"/>
    </xf>
    <xf numFmtId="0" fontId="1" fillId="0" borderId="2" xfId="0" applyFont="1" applyBorder="1" applyAlignment="1" applyProtection="1">
      <alignment horizontal="center"/>
    </xf>
    <xf numFmtId="0" fontId="11" fillId="0" borderId="39" xfId="0" applyFont="1" applyBorder="1" applyProtection="1">
      <protection locked="0"/>
    </xf>
    <xf numFmtId="0" fontId="11" fillId="0" borderId="5" xfId="0" applyFont="1" applyBorder="1" applyProtection="1">
      <protection locked="0"/>
    </xf>
    <xf numFmtId="0" fontId="11" fillId="0" borderId="46" xfId="0" applyFont="1" applyBorder="1" applyProtection="1">
      <protection locked="0"/>
    </xf>
    <xf numFmtId="0" fontId="11" fillId="0" borderId="41" xfId="0" applyFont="1" applyBorder="1" applyProtection="1">
      <protection locked="0"/>
    </xf>
    <xf numFmtId="0" fontId="11" fillId="0" borderId="1" xfId="0" applyFont="1" applyBorder="1" applyProtection="1">
      <protection locked="0"/>
    </xf>
    <xf numFmtId="0" fontId="11" fillId="0" borderId="32" xfId="0" applyFont="1" applyBorder="1" applyProtection="1">
      <protection locked="0"/>
    </xf>
    <xf numFmtId="0" fontId="11" fillId="0" borderId="10" xfId="0" applyFont="1" applyBorder="1" applyProtection="1">
      <protection locked="0"/>
    </xf>
    <xf numFmtId="0" fontId="11" fillId="0" borderId="3" xfId="0" applyFont="1" applyBorder="1" applyProtection="1">
      <protection locked="0"/>
    </xf>
    <xf numFmtId="0" fontId="11" fillId="0" borderId="11" xfId="0" applyFont="1" applyBorder="1" applyProtection="1">
      <protection locked="0"/>
    </xf>
    <xf numFmtId="0" fontId="0" fillId="0" borderId="1" xfId="0" applyBorder="1" applyAlignment="1" applyProtection="1">
      <protection locked="0"/>
    </xf>
    <xf numFmtId="0" fontId="9" fillId="0" borderId="37"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16" fillId="0" borderId="40"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14" fontId="15" fillId="0" borderId="2" xfId="0" applyNumberFormat="1" applyFont="1" applyBorder="1" applyAlignment="1" applyProtection="1">
      <alignment horizontal="center"/>
      <protection locked="0"/>
    </xf>
    <xf numFmtId="0" fontId="15" fillId="0" borderId="2" xfId="0" applyFont="1" applyBorder="1" applyAlignment="1" applyProtection="1">
      <alignment horizontal="center"/>
      <protection locked="0"/>
    </xf>
    <xf numFmtId="0" fontId="5" fillId="0" borderId="0" xfId="0" applyFont="1" applyBorder="1" applyAlignment="1" applyProtection="1">
      <alignment horizontal="center"/>
    </xf>
    <xf numFmtId="0" fontId="6" fillId="0" borderId="0" xfId="0" applyFont="1" applyAlignment="1" applyProtection="1">
      <alignment horizontal="left" vertical="top" wrapText="1"/>
    </xf>
    <xf numFmtId="0" fontId="6" fillId="0" borderId="17" xfId="0" applyFont="1" applyBorder="1" applyAlignment="1" applyProtection="1">
      <alignment horizontal="center" vertical="center" wrapText="1"/>
    </xf>
    <xf numFmtId="0" fontId="11" fillId="0" borderId="28" xfId="0" applyFont="1" applyBorder="1" applyAlignment="1" applyProtection="1">
      <alignment horizontal="center"/>
      <protection locked="0"/>
    </xf>
    <xf numFmtId="0" fontId="6" fillId="0" borderId="43" xfId="0" applyFont="1" applyBorder="1" applyAlignment="1" applyProtection="1">
      <alignment horizontal="center" vertical="center"/>
    </xf>
    <xf numFmtId="0" fontId="6" fillId="0" borderId="42" xfId="0" applyFont="1" applyBorder="1" applyAlignment="1" applyProtection="1">
      <alignment horizontal="center" vertical="center"/>
    </xf>
    <xf numFmtId="0" fontId="11" fillId="0" borderId="24" xfId="0" applyFont="1" applyBorder="1" applyAlignment="1" applyProtection="1">
      <alignment horizontal="center"/>
      <protection locked="0"/>
    </xf>
    <xf numFmtId="0" fontId="6" fillId="0" borderId="40"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40"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5" fillId="0" borderId="1" xfId="0" applyFont="1" applyBorder="1" applyAlignment="1" applyProtection="1"/>
    <xf numFmtId="0" fontId="0" fillId="0" borderId="1" xfId="0" applyBorder="1" applyAlignment="1" applyProtection="1"/>
    <xf numFmtId="0" fontId="9" fillId="2" borderId="4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6" fillId="0" borderId="31" xfId="0" applyFont="1" applyBorder="1" applyAlignment="1" applyProtection="1">
      <alignment horizontal="center" vertical="center" wrapText="1"/>
    </xf>
    <xf numFmtId="0" fontId="11" fillId="0" borderId="31" xfId="0" applyFont="1" applyBorder="1" applyAlignment="1" applyProtection="1">
      <alignment horizontal="center"/>
      <protection locked="0"/>
    </xf>
    <xf numFmtId="0" fontId="12" fillId="0" borderId="44" xfId="0" applyFont="1" applyBorder="1" applyAlignment="1" applyProtection="1">
      <alignment horizontal="center" vertical="center" wrapText="1"/>
    </xf>
    <xf numFmtId="0" fontId="12" fillId="0" borderId="45" xfId="0" applyFont="1" applyBorder="1" applyAlignment="1" applyProtection="1">
      <alignment horizontal="center" vertical="center" wrapText="1"/>
    </xf>
  </cellXfs>
  <cellStyles count="3">
    <cellStyle name="Comma" xfId="1" builtinId="3"/>
    <cellStyle name="Currency" xfId="2" builtinId="4"/>
    <cellStyle name="Normal" xfId="0" builtinId="0"/>
  </cellStyles>
  <dxfs count="0"/>
  <tableStyles count="1" defaultTableStyle="TableStyleMedium9" defaultPivotStyle="PivotStyleLight16">
    <tableStyle name="Invisible" pivot="0" table="0" count="0" xr9:uid="{57B0DF68-3C44-4AA2-8F1E-D7E40C90E44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822960</xdr:colOff>
          <xdr:row>5</xdr:row>
          <xdr:rowOff>114300</xdr:rowOff>
        </xdr:from>
        <xdr:to>
          <xdr:col>2</xdr:col>
          <xdr:colOff>213360</xdr:colOff>
          <xdr:row>6</xdr:row>
          <xdr:rowOff>22860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L51"/>
  <sheetViews>
    <sheetView showGridLines="0" tabSelected="1" zoomScaleNormal="100" workbookViewId="0">
      <selection activeCell="C3" sqref="C3:H3"/>
    </sheetView>
  </sheetViews>
  <sheetFormatPr defaultColWidth="9.109375" defaultRowHeight="13.8" x14ac:dyDescent="0.3"/>
  <cols>
    <col min="1" max="1" width="12.109375" style="39" customWidth="1"/>
    <col min="2" max="2" width="13.44140625" style="39" customWidth="1"/>
    <col min="3" max="3" width="10.44140625" style="39" customWidth="1"/>
    <col min="4" max="4" width="10.109375" style="39" customWidth="1"/>
    <col min="5" max="5" width="10.6640625" style="39" customWidth="1"/>
    <col min="6" max="6" width="11.109375" style="39" customWidth="1"/>
    <col min="7" max="7" width="12.44140625" style="39" customWidth="1"/>
    <col min="8" max="8" width="13.109375" style="39" customWidth="1"/>
    <col min="9" max="9" width="7.33203125" style="39" customWidth="1"/>
    <col min="10" max="10" width="9.44140625" style="39" customWidth="1"/>
    <col min="11" max="11" width="13.6640625" style="39" customWidth="1"/>
    <col min="12" max="12" width="12.44140625" style="39" customWidth="1"/>
    <col min="13" max="16384" width="9.109375" style="39"/>
  </cols>
  <sheetData>
    <row r="1" spans="1:12" ht="15.6" x14ac:dyDescent="0.3">
      <c r="B1" s="40"/>
      <c r="C1" s="40"/>
      <c r="D1" s="40"/>
      <c r="E1" s="40"/>
      <c r="F1" s="40"/>
      <c r="G1" s="40"/>
      <c r="H1" s="41" t="s">
        <v>53</v>
      </c>
      <c r="J1" s="42"/>
      <c r="K1" s="42"/>
      <c r="L1" s="43" t="s">
        <v>35</v>
      </c>
    </row>
    <row r="2" spans="1:12" x14ac:dyDescent="0.3">
      <c r="A2" s="44"/>
      <c r="B2" s="44"/>
      <c r="C2" s="44"/>
      <c r="D2" s="44"/>
      <c r="E2" s="44"/>
      <c r="F2" s="44"/>
      <c r="G2" s="44"/>
      <c r="H2" s="44"/>
      <c r="I2" s="44"/>
      <c r="J2" s="44"/>
      <c r="K2" s="44"/>
      <c r="L2" s="44"/>
    </row>
    <row r="3" spans="1:12" ht="18" x14ac:dyDescent="0.35">
      <c r="A3" s="45" t="s">
        <v>1</v>
      </c>
      <c r="B3" s="45"/>
      <c r="C3" s="133"/>
      <c r="D3" s="133"/>
      <c r="E3" s="133"/>
      <c r="F3" s="133"/>
      <c r="G3" s="133"/>
      <c r="H3" s="133"/>
      <c r="I3" s="46"/>
      <c r="J3" s="47" t="s">
        <v>2</v>
      </c>
      <c r="K3" s="135"/>
      <c r="L3" s="135"/>
    </row>
    <row r="4" spans="1:12" ht="25.2" customHeight="1" x14ac:dyDescent="0.3">
      <c r="A4" s="48"/>
      <c r="B4" s="49"/>
      <c r="C4" s="49"/>
      <c r="D4" s="49"/>
      <c r="E4" s="49"/>
      <c r="F4" s="49"/>
      <c r="G4" s="49"/>
      <c r="H4" s="131" t="s">
        <v>3</v>
      </c>
      <c r="I4" s="147"/>
      <c r="J4" s="147"/>
      <c r="K4" s="169" t="s">
        <v>54</v>
      </c>
      <c r="L4" s="170"/>
    </row>
    <row r="5" spans="1:12" ht="25.2" customHeight="1" x14ac:dyDescent="0.35">
      <c r="A5" s="45" t="s">
        <v>0</v>
      </c>
      <c r="B5" s="134"/>
      <c r="C5" s="134"/>
      <c r="D5" s="134"/>
      <c r="E5" s="134"/>
      <c r="F5" s="47" t="s">
        <v>4</v>
      </c>
      <c r="G5" s="135"/>
      <c r="H5" s="135"/>
      <c r="I5" s="50" t="s">
        <v>5</v>
      </c>
      <c r="J5" s="115"/>
      <c r="K5" s="51" t="s">
        <v>6</v>
      </c>
      <c r="L5" s="121"/>
    </row>
    <row r="6" spans="1:12" ht="25.2" customHeight="1" x14ac:dyDescent="0.3">
      <c r="A6" s="52" t="s">
        <v>39</v>
      </c>
      <c r="K6" s="53" t="s">
        <v>60</v>
      </c>
      <c r="L6" s="132">
        <f ca="1">TODAY()</f>
        <v>45174</v>
      </c>
    </row>
    <row r="7" spans="1:12" ht="9" customHeight="1" thickBot="1" x14ac:dyDescent="0.35">
      <c r="G7" s="54"/>
    </row>
    <row r="8" spans="1:12" ht="21.9" customHeight="1" thickBot="1" x14ac:dyDescent="0.35">
      <c r="A8" s="55" t="s">
        <v>24</v>
      </c>
      <c r="B8" s="55"/>
      <c r="C8" s="55"/>
      <c r="D8" s="55"/>
      <c r="E8" s="55"/>
      <c r="F8" s="56" t="s">
        <v>33</v>
      </c>
      <c r="G8" s="11"/>
      <c r="I8" s="44"/>
      <c r="K8" s="171" t="s">
        <v>30</v>
      </c>
      <c r="L8" s="173"/>
    </row>
    <row r="9" spans="1:12" s="60" customFormat="1" ht="27.75" customHeight="1" thickBot="1" x14ac:dyDescent="0.35">
      <c r="A9" s="57" t="s">
        <v>8</v>
      </c>
      <c r="B9" s="58" t="s">
        <v>9</v>
      </c>
      <c r="C9" s="58" t="s">
        <v>22</v>
      </c>
      <c r="D9" s="58" t="s">
        <v>14</v>
      </c>
      <c r="E9" s="58" t="s">
        <v>49</v>
      </c>
      <c r="F9" s="58" t="s">
        <v>29</v>
      </c>
      <c r="G9" s="58" t="s">
        <v>10</v>
      </c>
      <c r="H9" s="58" t="s">
        <v>43</v>
      </c>
      <c r="I9" s="59" t="s">
        <v>15</v>
      </c>
      <c r="K9" s="61" t="s">
        <v>18</v>
      </c>
      <c r="L9" s="61" t="s">
        <v>17</v>
      </c>
    </row>
    <row r="10" spans="1:12" ht="21.9" customHeight="1" x14ac:dyDescent="0.45">
      <c r="A10" s="1"/>
      <c r="B10" s="116"/>
      <c r="C10" s="2"/>
      <c r="D10" s="2"/>
      <c r="E10" s="31" t="str">
        <f>IF(((D10-C10)*24)&gt;0,(D10-C10)*24," ")</f>
        <v xml:space="preserve"> </v>
      </c>
      <c r="F10" s="3"/>
      <c r="G10" s="4"/>
      <c r="H10" s="33" t="str">
        <f>IF(F10&gt;0,$G$8*F10,"$ ")</f>
        <v xml:space="preserve">$ </v>
      </c>
      <c r="I10" s="122"/>
      <c r="K10" s="62">
        <v>31</v>
      </c>
      <c r="L10" s="63" t="s">
        <v>16</v>
      </c>
    </row>
    <row r="11" spans="1:12" ht="21.9" customHeight="1" x14ac:dyDescent="0.45">
      <c r="A11" s="5"/>
      <c r="B11" s="117"/>
      <c r="C11" s="6"/>
      <c r="D11" s="6"/>
      <c r="E11" s="31" t="str">
        <f>IF(((D11-C11)*24)&gt;0,(D11-C11)*24," ")</f>
        <v xml:space="preserve"> </v>
      </c>
      <c r="F11" s="7"/>
      <c r="G11" s="109"/>
      <c r="H11" s="34" t="str">
        <f>IF(F11&gt;0,$G$8*F11,"$ ")</f>
        <v xml:space="preserve">$ </v>
      </c>
      <c r="I11" s="123"/>
      <c r="K11" s="62">
        <v>31</v>
      </c>
      <c r="L11" s="63" t="s">
        <v>16</v>
      </c>
    </row>
    <row r="12" spans="1:12" ht="21.9" customHeight="1" x14ac:dyDescent="0.45">
      <c r="A12" s="5"/>
      <c r="B12" s="117"/>
      <c r="C12" s="6"/>
      <c r="D12" s="6"/>
      <c r="E12" s="31" t="str">
        <f>IF(((D12-C12)*24)&gt;0,(D12-C12)*24," ")</f>
        <v xml:space="preserve"> </v>
      </c>
      <c r="F12" s="7"/>
      <c r="G12" s="110"/>
      <c r="H12" s="34" t="str">
        <f>IF(F12&gt;0,$G$8*F12,"$ ")</f>
        <v xml:space="preserve">$ </v>
      </c>
      <c r="I12" s="123"/>
      <c r="K12" s="62">
        <v>31</v>
      </c>
      <c r="L12" s="63" t="s">
        <v>16</v>
      </c>
    </row>
    <row r="13" spans="1:12" ht="21.9" customHeight="1" x14ac:dyDescent="0.45">
      <c r="A13" s="5"/>
      <c r="B13" s="117"/>
      <c r="C13" s="6"/>
      <c r="D13" s="6"/>
      <c r="E13" s="31" t="str">
        <f>IF(((D13-C13)*24)&gt;0,(D13-C13)*24," ")</f>
        <v xml:space="preserve"> </v>
      </c>
      <c r="F13" s="7"/>
      <c r="G13" s="110"/>
      <c r="H13" s="34" t="str">
        <f>IF(F13&gt;0,$G$8*F13,"$ ")</f>
        <v xml:space="preserve">$ </v>
      </c>
      <c r="I13" s="123"/>
      <c r="K13" s="62">
        <v>31</v>
      </c>
      <c r="L13" s="63" t="s">
        <v>16</v>
      </c>
    </row>
    <row r="14" spans="1:12" ht="21.9" customHeight="1" thickBot="1" x14ac:dyDescent="0.5">
      <c r="A14" s="8"/>
      <c r="B14" s="118"/>
      <c r="C14" s="9"/>
      <c r="D14" s="9"/>
      <c r="E14" s="32" t="str">
        <f>IF(((D14-C14)*24)&gt;0,(D14-C14)*24," ")</f>
        <v xml:space="preserve"> </v>
      </c>
      <c r="F14" s="10"/>
      <c r="G14" s="111"/>
      <c r="H14" s="35" t="str">
        <f>IF(F14&gt;0,$G$8*F14,"$ ")</f>
        <v xml:space="preserve">$ </v>
      </c>
      <c r="I14" s="124"/>
      <c r="K14" s="62">
        <v>31</v>
      </c>
      <c r="L14" s="63" t="s">
        <v>16</v>
      </c>
    </row>
    <row r="15" spans="1:12" ht="21.9" customHeight="1" thickBot="1" x14ac:dyDescent="0.35">
      <c r="G15" s="64" t="s">
        <v>19</v>
      </c>
      <c r="H15" s="36" t="str">
        <f>IF(SUM(H10:H14)&gt;0,SUM(H10:H14),"$ ")</f>
        <v xml:space="preserve">$ </v>
      </c>
      <c r="K15" s="65" t="s">
        <v>28</v>
      </c>
      <c r="L15" s="66"/>
    </row>
    <row r="16" spans="1:12" ht="9" customHeight="1" thickBot="1" x14ac:dyDescent="0.35">
      <c r="F16" s="53"/>
      <c r="G16" s="44"/>
      <c r="K16" s="67"/>
      <c r="L16" s="66"/>
    </row>
    <row r="17" spans="1:12" ht="21.9" customHeight="1" thickBot="1" x14ac:dyDescent="0.35">
      <c r="A17" s="55" t="s">
        <v>21</v>
      </c>
      <c r="B17" s="55"/>
      <c r="C17" s="55"/>
      <c r="D17" s="55"/>
      <c r="E17" s="55"/>
      <c r="F17" s="56" t="s">
        <v>46</v>
      </c>
      <c r="G17" s="108"/>
      <c r="H17" s="44"/>
      <c r="K17" s="68"/>
      <c r="L17" s="66"/>
    </row>
    <row r="18" spans="1:12" ht="25.5" customHeight="1" thickBot="1" x14ac:dyDescent="0.35">
      <c r="A18" s="69" t="s">
        <v>8</v>
      </c>
      <c r="B18" s="70" t="s">
        <v>9</v>
      </c>
      <c r="C18" s="160" t="s">
        <v>11</v>
      </c>
      <c r="D18" s="160"/>
      <c r="E18" s="160" t="s">
        <v>12</v>
      </c>
      <c r="F18" s="160"/>
      <c r="G18" s="58" t="s">
        <v>13</v>
      </c>
      <c r="H18" s="58" t="s">
        <v>32</v>
      </c>
      <c r="I18" s="71" t="s">
        <v>36</v>
      </c>
      <c r="K18" s="61" t="s">
        <v>18</v>
      </c>
      <c r="L18" s="61" t="s">
        <v>17</v>
      </c>
    </row>
    <row r="19" spans="1:12" ht="21.9" customHeight="1" x14ac:dyDescent="0.45">
      <c r="A19" s="1"/>
      <c r="B19" s="38"/>
      <c r="C19" s="161"/>
      <c r="D19" s="161"/>
      <c r="E19" s="161"/>
      <c r="F19" s="161"/>
      <c r="G19" s="38"/>
      <c r="H19" s="18" t="str">
        <f>IF(G19&gt;0,ROUND($G$17*G19,2),"$ ")</f>
        <v xml:space="preserve">$ </v>
      </c>
      <c r="I19" s="122"/>
      <c r="K19" s="62">
        <v>35</v>
      </c>
      <c r="L19" s="63" t="s">
        <v>16</v>
      </c>
    </row>
    <row r="20" spans="1:12" ht="21.9" customHeight="1" x14ac:dyDescent="0.45">
      <c r="A20" s="5"/>
      <c r="B20" s="37"/>
      <c r="C20" s="164"/>
      <c r="D20" s="164"/>
      <c r="E20" s="164"/>
      <c r="F20" s="164"/>
      <c r="G20" s="37"/>
      <c r="H20" s="19" t="str">
        <f>IF(G20&gt;0,ROUND($G$17*G20,2),"$ ")</f>
        <v xml:space="preserve">$ </v>
      </c>
      <c r="I20" s="123"/>
      <c r="K20" s="62">
        <v>35</v>
      </c>
      <c r="L20" s="63" t="s">
        <v>16</v>
      </c>
    </row>
    <row r="21" spans="1:12" ht="21.9" customHeight="1" x14ac:dyDescent="0.45">
      <c r="A21" s="5"/>
      <c r="B21" s="37"/>
      <c r="C21" s="164"/>
      <c r="D21" s="164"/>
      <c r="E21" s="164"/>
      <c r="F21" s="164"/>
      <c r="G21" s="37"/>
      <c r="H21" s="19" t="str">
        <f>IF(G21&gt;0,ROUND($G$17*G21,2),"$ ")</f>
        <v xml:space="preserve">$ </v>
      </c>
      <c r="I21" s="123"/>
      <c r="K21" s="62">
        <v>35</v>
      </c>
      <c r="L21" s="63" t="s">
        <v>16</v>
      </c>
    </row>
    <row r="22" spans="1:12" ht="21.9" customHeight="1" x14ac:dyDescent="0.45">
      <c r="A22" s="5"/>
      <c r="B22" s="37"/>
      <c r="C22" s="164"/>
      <c r="D22" s="164"/>
      <c r="E22" s="164"/>
      <c r="F22" s="164"/>
      <c r="G22" s="37"/>
      <c r="H22" s="19" t="str">
        <f>IF(G22&gt;0,ROUND($G$17*G22,2),"$ ")</f>
        <v xml:space="preserve">$ </v>
      </c>
      <c r="I22" s="123"/>
      <c r="K22" s="62">
        <v>35</v>
      </c>
      <c r="L22" s="63" t="s">
        <v>16</v>
      </c>
    </row>
    <row r="23" spans="1:12" ht="21.9" customHeight="1" thickBot="1" x14ac:dyDescent="0.5">
      <c r="A23" s="8"/>
      <c r="B23" s="27"/>
      <c r="C23" s="175"/>
      <c r="D23" s="175"/>
      <c r="E23" s="175"/>
      <c r="F23" s="175"/>
      <c r="G23" s="27"/>
      <c r="H23" s="20" t="str">
        <f>IF(G23&gt;0,ROUND($G$17*G23,2),"$ ")</f>
        <v xml:space="preserve">$ </v>
      </c>
      <c r="I23" s="124"/>
      <c r="K23" s="62">
        <v>35</v>
      </c>
      <c r="L23" s="63" t="s">
        <v>16</v>
      </c>
    </row>
    <row r="24" spans="1:12" ht="21.9" customHeight="1" thickBot="1" x14ac:dyDescent="0.35">
      <c r="D24" s="44"/>
      <c r="E24" s="72"/>
      <c r="F24" s="44"/>
      <c r="G24" s="64" t="s">
        <v>23</v>
      </c>
      <c r="H24" s="73" t="str">
        <f>IF(SUM(H19:H23)&gt;0,SUM(H19:H23),"$ ")</f>
        <v xml:space="preserve">$ </v>
      </c>
      <c r="I24" s="44"/>
      <c r="K24" s="113" t="s">
        <v>27</v>
      </c>
      <c r="L24" s="114"/>
    </row>
    <row r="25" spans="1:12" ht="9" customHeight="1" thickBot="1" x14ac:dyDescent="0.35">
      <c r="E25" s="72"/>
      <c r="F25" s="44"/>
      <c r="G25" s="44"/>
      <c r="H25" s="44"/>
      <c r="K25"/>
      <c r="L25"/>
    </row>
    <row r="26" spans="1:12" ht="21.9" customHeight="1" thickBot="1" x14ac:dyDescent="0.35">
      <c r="A26" s="55" t="s">
        <v>47</v>
      </c>
      <c r="B26" s="55"/>
      <c r="C26" s="55"/>
      <c r="F26" s="56" t="s">
        <v>45</v>
      </c>
      <c r="G26" s="11"/>
      <c r="H26" s="44"/>
      <c r="K26"/>
      <c r="L26"/>
    </row>
    <row r="27" spans="1:12" ht="18" customHeight="1" x14ac:dyDescent="0.3">
      <c r="A27" s="162" t="s">
        <v>8</v>
      </c>
      <c r="B27" s="165" t="s">
        <v>9</v>
      </c>
      <c r="C27" s="167" t="s">
        <v>58</v>
      </c>
      <c r="D27" s="167" t="s">
        <v>56</v>
      </c>
      <c r="E27" s="154" t="s">
        <v>44</v>
      </c>
      <c r="F27" s="154" t="s">
        <v>57</v>
      </c>
      <c r="G27" s="167" t="s">
        <v>50</v>
      </c>
      <c r="H27" s="167" t="s">
        <v>20</v>
      </c>
      <c r="I27" s="176" t="s">
        <v>36</v>
      </c>
      <c r="K27"/>
      <c r="L27"/>
    </row>
    <row r="28" spans="1:12" ht="12.75" customHeight="1" thickBot="1" x14ac:dyDescent="0.35">
      <c r="A28" s="163"/>
      <c r="B28" s="166"/>
      <c r="C28" s="168"/>
      <c r="D28" s="174"/>
      <c r="E28" s="155"/>
      <c r="F28" s="155"/>
      <c r="G28" s="168"/>
      <c r="H28" s="168"/>
      <c r="I28" s="177"/>
      <c r="K28"/>
      <c r="L28"/>
    </row>
    <row r="29" spans="1:12" ht="21.9" customHeight="1" x14ac:dyDescent="0.3">
      <c r="A29" s="125"/>
      <c r="B29" s="126"/>
      <c r="C29" s="127"/>
      <c r="D29" s="107" t="s">
        <v>55</v>
      </c>
      <c r="E29" s="104" t="str">
        <f>IF(C29&gt;0,(C29*1.2/60)," ")</f>
        <v xml:space="preserve"> </v>
      </c>
      <c r="F29" s="24"/>
      <c r="G29" s="28" t="str">
        <f>IF(C29&gt;0,(E29-F29)," ")</f>
        <v xml:space="preserve"> </v>
      </c>
      <c r="H29" s="21" t="str">
        <f>IF(C29&gt;0,(G$26*G29),"$ ")</f>
        <v xml:space="preserve">$ </v>
      </c>
      <c r="I29" s="130"/>
      <c r="K29"/>
      <c r="L29"/>
    </row>
    <row r="30" spans="1:12" ht="21.9" customHeight="1" x14ac:dyDescent="0.3">
      <c r="A30" s="5"/>
      <c r="B30" s="120"/>
      <c r="C30" s="128"/>
      <c r="D30" s="107" t="s">
        <v>55</v>
      </c>
      <c r="E30" s="105" t="str">
        <f>IF(C30&gt;0,(C30*1.2/60)," ")</f>
        <v xml:space="preserve"> </v>
      </c>
      <c r="F30" s="25"/>
      <c r="G30" s="29" t="str">
        <f>IF(C30&gt;0,(E30-F30)," ")</f>
        <v xml:space="preserve"> </v>
      </c>
      <c r="H30" s="22" t="str">
        <f>IF(C30&gt;0,(G$26*G30),"$ ")</f>
        <v xml:space="preserve">$ </v>
      </c>
      <c r="I30" s="123"/>
      <c r="K30"/>
      <c r="L30"/>
    </row>
    <row r="31" spans="1:12" ht="21.9" customHeight="1" x14ac:dyDescent="0.3">
      <c r="A31" s="5"/>
      <c r="B31" s="120"/>
      <c r="C31" s="128"/>
      <c r="D31" s="16" t="s">
        <v>55</v>
      </c>
      <c r="E31" s="105" t="str">
        <f>IF(C31&gt;0,(C31*1.2/60)," ")</f>
        <v xml:space="preserve"> </v>
      </c>
      <c r="F31" s="25"/>
      <c r="G31" s="29" t="str">
        <f>IF(C31&gt;0,(E31-F31)," ")</f>
        <v xml:space="preserve"> </v>
      </c>
      <c r="H31" s="22" t="str">
        <f>IF(C31&gt;0,(G$26*G31),"$ ")</f>
        <v xml:space="preserve">$ </v>
      </c>
      <c r="I31" s="123"/>
      <c r="K31"/>
      <c r="L31"/>
    </row>
    <row r="32" spans="1:12" ht="21.9" customHeight="1" x14ac:dyDescent="0.3">
      <c r="A32" s="5"/>
      <c r="B32" s="120"/>
      <c r="C32" s="128"/>
      <c r="D32" s="16" t="s">
        <v>55</v>
      </c>
      <c r="E32" s="105" t="str">
        <f>IF(C32&gt;0,(C32*1.2/60)," ")</f>
        <v xml:space="preserve"> </v>
      </c>
      <c r="F32" s="25"/>
      <c r="G32" s="29" t="str">
        <f>IF(C32&gt;0,(E32-F32)," ")</f>
        <v xml:space="preserve"> </v>
      </c>
      <c r="H32" s="22" t="str">
        <f>IF(C32&gt;0,(G$26*G32),"$ ")</f>
        <v xml:space="preserve">$ </v>
      </c>
      <c r="I32" s="123"/>
      <c r="K32"/>
      <c r="L32"/>
    </row>
    <row r="33" spans="1:12" ht="21.9" customHeight="1" thickBot="1" x14ac:dyDescent="0.35">
      <c r="A33" s="8"/>
      <c r="B33" s="119"/>
      <c r="C33" s="129"/>
      <c r="D33" s="17" t="s">
        <v>55</v>
      </c>
      <c r="E33" s="106" t="str">
        <f>IF(C33&gt;0,(C33*1.2/60)," ")</f>
        <v xml:space="preserve"> </v>
      </c>
      <c r="F33" s="26"/>
      <c r="G33" s="30" t="str">
        <f>IF(C33&gt;0,(E33-F33)," ")</f>
        <v xml:space="preserve"> </v>
      </c>
      <c r="H33" s="23" t="str">
        <f>IF(C33&gt;0,(G$26*G33),"$ ")</f>
        <v xml:space="preserve">$ </v>
      </c>
      <c r="I33" s="124"/>
      <c r="K33"/>
      <c r="L33"/>
    </row>
    <row r="34" spans="1:12" ht="21.9" customHeight="1" thickBot="1" x14ac:dyDescent="0.35">
      <c r="D34" s="74"/>
      <c r="G34" s="56" t="s">
        <v>48</v>
      </c>
      <c r="H34" s="75" t="str">
        <f>IF(SUM(H29:H33)&gt;0,SUM(H29:H33),"$ ")</f>
        <v xml:space="preserve">$ </v>
      </c>
      <c r="K34"/>
      <c r="L34"/>
    </row>
    <row r="35" spans="1:12" ht="9" customHeight="1" x14ac:dyDescent="0.3">
      <c r="F35" s="53"/>
      <c r="G35" s="44"/>
      <c r="K35"/>
      <c r="L35"/>
    </row>
    <row r="36" spans="1:12" ht="15" customHeight="1" thickBot="1" x14ac:dyDescent="0.35">
      <c r="A36" s="76" t="s">
        <v>41</v>
      </c>
      <c r="B36" s="76"/>
      <c r="C36" s="76"/>
      <c r="D36" s="77" t="s">
        <v>34</v>
      </c>
      <c r="E36" s="78"/>
      <c r="F36" s="78"/>
      <c r="G36" s="78"/>
      <c r="H36" s="78"/>
      <c r="J36" s="44"/>
      <c r="K36"/>
      <c r="L36"/>
    </row>
    <row r="37" spans="1:12" ht="12.75" customHeight="1" thickBot="1" x14ac:dyDescent="0.35">
      <c r="A37" s="79" t="s">
        <v>8</v>
      </c>
      <c r="B37" s="80" t="s">
        <v>9</v>
      </c>
      <c r="C37" s="81" t="s">
        <v>52</v>
      </c>
      <c r="D37" s="82"/>
      <c r="E37" s="82"/>
      <c r="F37" s="82"/>
      <c r="G37" s="83"/>
      <c r="H37" s="84" t="s">
        <v>17</v>
      </c>
      <c r="K37"/>
      <c r="L37"/>
    </row>
    <row r="38" spans="1:12" ht="21.9" customHeight="1" x14ac:dyDescent="0.3">
      <c r="A38" s="1"/>
      <c r="B38" s="12"/>
      <c r="C38" s="138"/>
      <c r="D38" s="139"/>
      <c r="E38" s="139"/>
      <c r="F38" s="139"/>
      <c r="G38" s="140"/>
      <c r="H38" s="14" t="s">
        <v>16</v>
      </c>
      <c r="K38"/>
      <c r="L38"/>
    </row>
    <row r="39" spans="1:12" ht="21.9" customHeight="1" x14ac:dyDescent="0.3">
      <c r="A39" s="5"/>
      <c r="B39" s="13"/>
      <c r="C39" s="141"/>
      <c r="D39" s="142"/>
      <c r="E39" s="142"/>
      <c r="F39" s="142"/>
      <c r="G39" s="143"/>
      <c r="H39" s="14" t="s">
        <v>16</v>
      </c>
      <c r="K39"/>
      <c r="L39"/>
    </row>
    <row r="40" spans="1:12" ht="21.9" customHeight="1" x14ac:dyDescent="0.3">
      <c r="A40" s="5"/>
      <c r="B40" s="13"/>
      <c r="C40" s="141"/>
      <c r="D40" s="142"/>
      <c r="E40" s="142"/>
      <c r="F40" s="142"/>
      <c r="G40" s="143"/>
      <c r="H40" s="14" t="s">
        <v>16</v>
      </c>
      <c r="K40"/>
      <c r="L40"/>
    </row>
    <row r="41" spans="1:12" ht="21.9" customHeight="1" thickBot="1" x14ac:dyDescent="0.35">
      <c r="A41" s="8"/>
      <c r="B41" s="27"/>
      <c r="C41" s="144"/>
      <c r="D41" s="145"/>
      <c r="E41" s="145"/>
      <c r="F41" s="145"/>
      <c r="G41" s="146"/>
      <c r="H41" s="15" t="s">
        <v>16</v>
      </c>
      <c r="K41"/>
      <c r="L41"/>
    </row>
    <row r="42" spans="1:12" ht="21.9" customHeight="1" thickBot="1" x14ac:dyDescent="0.35">
      <c r="A42" s="44"/>
      <c r="B42" s="44"/>
      <c r="C42" s="44"/>
      <c r="G42" s="64" t="s">
        <v>42</v>
      </c>
      <c r="H42" s="85" t="str">
        <f>IF(SUM(H38:H41)&gt;0,SUM(H38:H41),"$ ")</f>
        <v xml:space="preserve">$ </v>
      </c>
      <c r="J42" s="44"/>
      <c r="K42"/>
      <c r="L42"/>
    </row>
    <row r="43" spans="1:12" ht="20.100000000000001" customHeight="1" thickBot="1" x14ac:dyDescent="0.35">
      <c r="A43" s="86"/>
      <c r="B43" s="86"/>
      <c r="C43" s="86"/>
      <c r="D43" s="86"/>
      <c r="E43" s="86"/>
      <c r="F43" s="86"/>
      <c r="G43" s="87"/>
      <c r="H43" s="88"/>
      <c r="I43" s="158" t="s">
        <v>26</v>
      </c>
      <c r="J43" s="158"/>
      <c r="K43" s="158"/>
      <c r="L43" s="158"/>
    </row>
    <row r="44" spans="1:12" ht="21.9" customHeight="1" x14ac:dyDescent="0.3">
      <c r="A44" s="171" t="s">
        <v>31</v>
      </c>
      <c r="B44" s="172"/>
      <c r="C44" s="172"/>
      <c r="D44" s="172"/>
      <c r="E44" s="172"/>
      <c r="F44" s="172"/>
      <c r="G44" s="173"/>
      <c r="H44" s="88"/>
      <c r="I44" s="89"/>
      <c r="J44" s="90"/>
      <c r="K44" s="91" t="str">
        <f>G15</f>
        <v xml:space="preserve">Total Billable Interpreting Fee: </v>
      </c>
      <c r="L44" s="92" t="str">
        <f>H15</f>
        <v xml:space="preserve">$ </v>
      </c>
    </row>
    <row r="45" spans="1:12" ht="21.9" customHeight="1" x14ac:dyDescent="0.3">
      <c r="A45" s="148" t="s">
        <v>59</v>
      </c>
      <c r="B45" s="149"/>
      <c r="C45" s="149"/>
      <c r="D45" s="149"/>
      <c r="E45" s="149"/>
      <c r="F45" s="149"/>
      <c r="G45" s="150"/>
      <c r="H45" s="88"/>
      <c r="I45" s="93"/>
      <c r="J45" s="94"/>
      <c r="K45" s="95" t="str">
        <f>G24</f>
        <v xml:space="preserve">Total Preauthorized Mileage: </v>
      </c>
      <c r="L45" s="96" t="str">
        <f>H24</f>
        <v xml:space="preserve">$ </v>
      </c>
    </row>
    <row r="46" spans="1:12" ht="21.9" customHeight="1" x14ac:dyDescent="0.3">
      <c r="A46" s="151"/>
      <c r="B46" s="152"/>
      <c r="C46" s="152"/>
      <c r="D46" s="152"/>
      <c r="E46" s="152"/>
      <c r="F46" s="152"/>
      <c r="G46" s="153"/>
      <c r="H46" s="88"/>
      <c r="I46" s="93"/>
      <c r="J46" s="94"/>
      <c r="K46" s="95" t="str">
        <f>G34</f>
        <v xml:space="preserve">Total Preauthorized Ground Travel: </v>
      </c>
      <c r="L46" s="96" t="str">
        <f>H34</f>
        <v xml:space="preserve">$ </v>
      </c>
    </row>
    <row r="47" spans="1:12" ht="21.9" customHeight="1" x14ac:dyDescent="0.3">
      <c r="A47" s="68" t="s">
        <v>37</v>
      </c>
      <c r="B47" s="86"/>
      <c r="C47" s="97"/>
      <c r="D47" s="97"/>
      <c r="E47" s="97"/>
      <c r="F47" s="97"/>
      <c r="G47" s="98"/>
      <c r="H47" s="88"/>
      <c r="I47" s="93"/>
      <c r="J47" s="94"/>
      <c r="K47" s="95" t="str">
        <f>G42</f>
        <v xml:space="preserve">Total Other Preauthorized Items: </v>
      </c>
      <c r="L47" s="96" t="str">
        <f>H42</f>
        <v xml:space="preserve">$ </v>
      </c>
    </row>
    <row r="48" spans="1:12" ht="21.9" customHeight="1" thickBot="1" x14ac:dyDescent="0.35">
      <c r="A48" s="99" t="s">
        <v>38</v>
      </c>
      <c r="B48" s="97"/>
      <c r="C48" s="97"/>
      <c r="D48" s="97"/>
      <c r="E48" s="97"/>
      <c r="F48" s="97"/>
      <c r="G48" s="98"/>
      <c r="H48" s="88"/>
      <c r="I48" s="100"/>
      <c r="J48" s="101"/>
      <c r="K48" s="102" t="s">
        <v>25</v>
      </c>
      <c r="L48" s="103" t="str">
        <f>IF(SUM(L44:L47)&gt;0,SUM(L44:L47),"$ ")</f>
        <v xml:space="preserve">$ </v>
      </c>
    </row>
    <row r="50" spans="1:12" ht="53.4" customHeight="1" x14ac:dyDescent="0.3">
      <c r="A50" s="159" t="s">
        <v>51</v>
      </c>
      <c r="B50" s="159"/>
      <c r="C50" s="159"/>
      <c r="D50" s="159"/>
      <c r="E50" s="159"/>
      <c r="F50" s="159"/>
      <c r="G50" s="159"/>
      <c r="H50" s="159"/>
      <c r="I50" s="159"/>
      <c r="J50" s="159"/>
      <c r="K50" s="159"/>
      <c r="L50" s="159"/>
    </row>
    <row r="51" spans="1:12" ht="18.75" customHeight="1" x14ac:dyDescent="0.3">
      <c r="A51" s="137" t="s">
        <v>40</v>
      </c>
      <c r="B51" s="137"/>
      <c r="C51" s="137"/>
      <c r="D51" s="136"/>
      <c r="E51" s="136"/>
      <c r="F51" s="136"/>
      <c r="G51" s="136"/>
      <c r="H51" s="136"/>
      <c r="I51" s="136"/>
      <c r="J51" s="112" t="s">
        <v>7</v>
      </c>
      <c r="K51" s="156"/>
      <c r="L51" s="157"/>
    </row>
  </sheetData>
  <sheetProtection algorithmName="SHA-512" hashValue="Qf6tU/kXTpQ/AjQL5QZ4zrbj6q6TXcM4zh/ClLqVdbtuhobxMc8a2GDZNm3Ya/MPXKARUeyOFCqDQhWH1zWtQA==" saltValue="CFo09p5VLb5jQfz/VORP2w==" spinCount="100000" sheet="1" insertRows="0" selectLockedCells="1"/>
  <mergeCells count="39">
    <mergeCell ref="K8:L8"/>
    <mergeCell ref="D27:D28"/>
    <mergeCell ref="E23:F23"/>
    <mergeCell ref="E21:F21"/>
    <mergeCell ref="G27:G28"/>
    <mergeCell ref="C22:D22"/>
    <mergeCell ref="C20:D20"/>
    <mergeCell ref="E20:F20"/>
    <mergeCell ref="C23:D23"/>
    <mergeCell ref="I27:I28"/>
    <mergeCell ref="K51:L51"/>
    <mergeCell ref="K3:L3"/>
    <mergeCell ref="I43:L43"/>
    <mergeCell ref="A50:L50"/>
    <mergeCell ref="C18:D18"/>
    <mergeCell ref="E18:F18"/>
    <mergeCell ref="C19:D19"/>
    <mergeCell ref="E19:F19"/>
    <mergeCell ref="A27:A28"/>
    <mergeCell ref="E22:F22"/>
    <mergeCell ref="B27:B28"/>
    <mergeCell ref="C27:C28"/>
    <mergeCell ref="C21:D21"/>
    <mergeCell ref="H27:H28"/>
    <mergeCell ref="K4:L4"/>
    <mergeCell ref="A44:G44"/>
    <mergeCell ref="C3:H3"/>
    <mergeCell ref="B5:E5"/>
    <mergeCell ref="G5:H5"/>
    <mergeCell ref="D51:I51"/>
    <mergeCell ref="A51:C51"/>
    <mergeCell ref="C38:G38"/>
    <mergeCell ref="C39:G39"/>
    <mergeCell ref="C40:G40"/>
    <mergeCell ref="C41:G41"/>
    <mergeCell ref="I4:J4"/>
    <mergeCell ref="A45:G46"/>
    <mergeCell ref="E27:E28"/>
    <mergeCell ref="F27:F28"/>
  </mergeCells>
  <phoneticPr fontId="17" type="noConversion"/>
  <dataValidations xWindow="176" yWindow="412" count="9">
    <dataValidation type="decimal" operator="greaterThanOrEqual" allowBlank="1" showErrorMessage="1" errorTitle="Please enter a positive number" error="Please enter a positive number" promptTitle="Travel During Block" prompt="Enter the time traveled during an assigned block.  Please enter a positive number.  Round down to the nearest 15 minutes or 0.25 hours.  (28 mintues should be entered as 0.25, or 30 minutes should be entered as 0.50.)" sqref="F29:F33" xr:uid="{00000000-0002-0000-0000-000000000000}">
      <formula1>0</formula1>
    </dataValidation>
    <dataValidation allowBlank="1" showInputMessage="1" showErrorMessage="1" promptTitle="Warning!" prompt="This cell calculates the Interpreting Rate x Billable Hours.  Typing in the cell will erase the formula. _x000a_Enter a FLAT RATE here._x000a__x000a_Error Message:  #VALUE!_x000a_If you receive this message, you need to enter an amount in the Interpreting Rate box." sqref="H10:H14" xr:uid="{00000000-0002-0000-0000-000001000000}"/>
    <dataValidation allowBlank="1" showInputMessage="1" showErrorMessage="1" prompt="This cell calculates based on Miles x Formula.  This cell has been locked against editing." sqref="E29:E33" xr:uid="{00000000-0002-0000-0000-000002000000}"/>
    <dataValidation errorStyle="information" allowBlank="1" showInputMessage="1" showErrorMessage="1" errorTitle="#VALUE!" error="Enter an amount in the Rate box." prompt="This cell calculates the Mileage Rate x Miles. This cell has been locked against editing._x000a__x000a_Error Message:  #VALUE!_x000a_If you receive this message, you need to enter an amount in the Mileage Rate box." sqref="H19:H23" xr:uid="{00000000-0002-0000-0000-000003000000}"/>
    <dataValidation allowBlank="1" showInputMessage="1" showErrorMessage="1" prompt="This cell calculates the Travel Rate x Billable Travel Time.  This cell has been locked against editing._x000a__x000a_Error Message:  #VALUE!_x000a_If you receive this message, you need to enter an amount in the Travel Rate box." sqref="H29:H33" xr:uid="{00000000-0002-0000-0000-000004000000}"/>
    <dataValidation allowBlank="1" showInputMessage="1" showErrorMessage="1" promptTitle="Warning!" prompt="This cell calculates based on the START Time and END Time.  Typing in this cell will erase the formula." sqref="E10:E14" xr:uid="{00000000-0002-0000-0000-000005000000}"/>
    <dataValidation allowBlank="1" showInputMessage="1" showErrorMessage="1" prompt="This cell calculates the Travel Time minus Travel During Block.  This cell has been locked against editing." sqref="G29:G33" xr:uid="{00000000-0002-0000-0000-000006000000}"/>
    <dataValidation allowBlank="1" showInputMessage="1" showErrorMessage="1" prompt="This cell has been locked against editing." sqref="D29:D33" xr:uid="{00000000-0002-0000-0000-000007000000}"/>
    <dataValidation type="decimal" allowBlank="1" showInputMessage="1" showErrorMessage="1" sqref="G8 G17 G26" xr:uid="{115646CE-D973-4381-AAF1-698AA63E373E}">
      <formula1>0</formula1>
      <formula2>1500</formula2>
    </dataValidation>
  </dataValidations>
  <printOptions horizontalCentered="1"/>
  <pageMargins left="0.25" right="0.25" top="0.25" bottom="0.25" header="0.3" footer="0.3"/>
  <pageSetup scale="74" orientation="portrait" cellComments="asDisplayed" r:id="rId1"/>
  <ignoredErrors>
    <ignoredError sqref="E11:E14 H10:H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44" r:id="rId4" name="Check Box 48">
              <controlPr locked="0" defaultSize="0" autoFill="0" autoLine="0" autoPict="0">
                <anchor moveWithCells="1">
                  <from>
                    <xdr:col>1</xdr:col>
                    <xdr:colOff>822960</xdr:colOff>
                    <xdr:row>5</xdr:row>
                    <xdr:rowOff>114300</xdr:rowOff>
                  </from>
                  <to>
                    <xdr:col>2</xdr:col>
                    <xdr:colOff>213360</xdr:colOff>
                    <xdr:row>6</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A832CE8104EA409E7BD25C1DB94CE6" ma:contentTypeVersion="7" ma:contentTypeDescription="Create a new document." ma:contentTypeScope="" ma:versionID="76abf5a8d0e53f9ec94f811de23109e8">
  <xsd:schema xmlns:xsd="http://www.w3.org/2001/XMLSchema" xmlns:xs="http://www.w3.org/2001/XMLSchema" xmlns:p="http://schemas.microsoft.com/office/2006/metadata/properties" xmlns:ns1="http://schemas.microsoft.com/sharepoint/v3" xmlns:ns2="0e644e52-c972-4ddd-8718-9e972fec7519" targetNamespace="http://schemas.microsoft.com/office/2006/metadata/properties" ma:root="true" ma:fieldsID="fc2358978bd2256bc0986bfd790b272f" ns1:_="" ns2:_="">
    <xsd:import namespace="http://schemas.microsoft.com/sharepoint/v3"/>
    <xsd:import namespace="0e644e52-c972-4ddd-8718-9e972fec751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644e52-c972-4ddd-8718-9e972fec75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D0D5C-5FAA-4868-82FF-375F1DACA790}">
  <ds:schemaRefs>
    <ds:schemaRef ds:uri="http://schemas.microsoft.com/office/2006/documentManagement/types"/>
    <ds:schemaRef ds:uri="http://schemas.microsoft.com/office/infopath/2007/PartnerControls"/>
    <ds:schemaRef ds:uri="0e644e52-c972-4ddd-8718-9e972fec7519"/>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D335154-204D-40D4-B9A5-67C1D3905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e644e52-c972-4ddd-8718-9e972fec75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E32787-BC83-4BD9-8C42-0B58E253CD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 Form</vt:lpstr>
      <vt:lpstr>'Blank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2017-08-04T18:46:12Z</dcterms:created>
  <dcterms:modified xsi:type="dcterms:W3CDTF">2023-09-05T21:11:52Z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0x01010014A832CE8104EA409E7BD25C1DB94CE6</vt:lpwstr>
  </property>
</Properties>
</file>